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..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<sst xmlns="http://schemas.openxmlformats.org/spreadsheetml/2006/main" count="24" uniqueCount="24">
  <si>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Denumire program /unitate sanitara</t>
  </si>
  <si>
    <t>Spital Judetean DTS</t>
  </si>
  <si>
    <t>TOTAL</t>
  </si>
  <si>
    <t>CENTRUL DE ONCOLOGIE</t>
  </si>
  <si>
    <t>Program national de Ortopedie</t>
  </si>
  <si>
    <t>SPITALJUDETEAN DE URGENTA</t>
  </si>
  <si>
    <t>BOLI RARE DIN CARE:</t>
  </si>
  <si>
    <t xml:space="preserve"> SPITALJUDETEAN DE URGENTA DTS INSULINA</t>
  </si>
  <si>
    <t>Program.diabet zaharat medicamente</t>
  </si>
  <si>
    <t>CAS MEHEDINTI</t>
  </si>
  <si>
    <t>TOTAL DIABET MEDICAMENTE</t>
  </si>
  <si>
    <t>ONDEMAND</t>
  </si>
  <si>
    <t>HEMOFILIE CU INHIBITORI</t>
  </si>
  <si>
    <t>Program national de HEMOFILIE FARA INTERVENTIE CHIRURGICALA MAJORA CA JUDETEAN din care</t>
  </si>
  <si>
    <t>Endoprotezati materiale sanit.adulti</t>
  </si>
  <si>
    <t>HEMOFILIE CUPROFILAXIE1-18 ANI</t>
  </si>
  <si>
    <t>LEI</t>
  </si>
  <si>
    <t>Program oncologie total</t>
  </si>
  <si>
    <t>REALIZAT 11 LUNI</t>
  </si>
  <si>
    <t>MEDIE LUNARA 11 LUNI</t>
  </si>
  <si>
    <t xml:space="preserve">FARMACII </t>
  </si>
  <si>
    <t>LUNAR</t>
  </si>
  <si>
    <t>PROGRAME VALORI TRIM I 2017</t>
  </si>
  <si>
    <t>SUME DE CONTRACT TRIM  I 2017 IN LIMITA BUGETULUI APROBAT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</si>
</sst>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1"/>
      <color indexed="17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5" sqref="E5"/>
    </sheetView>
  </sheetViews>
  <sheetFormatPr defaultColWidth="9.140625" defaultRowHeight="12.75"/>
  <cols>
    <col min="1" max="1" width="0.2890625" style="0" customWidth="1"/>
    <col min="2" max="2" width="28.28125" style="0" customWidth="1"/>
    <col min="3" max="3" width="15.28125" style="0" customWidth="1"/>
    <col min="4" max="4" width="14.7109375" style="0" customWidth="1"/>
    <col min="5" max="5" width="17.421875" style="0" customWidth="1"/>
    <col min="6" max="6" width="10.28125" style="0" customWidth="1"/>
  </cols>
  <sheetData>
    <row r="1" ht="12.75">
      <c r="B1" t="s">
        <v>9</v>
      </c>
    </row>
    <row r="3" spans="2:3" ht="12.75">
      <c r="B3" t="s">
        <v>22</v>
      </c>
      <c r="C3" t="s">
        <v>16</v>
      </c>
    </row>
    <row r="4" spans="1:6" ht="65.25" customHeight="1">
      <c r="A4" s="10"/>
      <c r="B4" s="1" t="s">
        <v>0</v>
      </c>
      <c r="C4" s="17" t="s">
        <v>18</v>
      </c>
      <c r="D4" s="17" t="s">
        <v>19</v>
      </c>
      <c r="E4" s="17" t="s">
        <v>23</v>
      </c>
      <c r="F4" s="5" t="s">
        <v>21</v>
      </c>
    </row>
    <row r="5" spans="1:6" ht="15">
      <c r="A5" s="10"/>
      <c r="B5" s="2" t="s">
        <v>17</v>
      </c>
      <c r="C5" s="5"/>
      <c r="D5" s="5"/>
      <c r="E5" s="6">
        <v>3429710</v>
      </c>
      <c r="F5" s="5">
        <v>1143237</v>
      </c>
    </row>
    <row r="6" spans="1:6" ht="15">
      <c r="A6" s="10"/>
      <c r="B6" s="2" t="s">
        <v>20</v>
      </c>
      <c r="C6" s="6">
        <v>4788425</v>
      </c>
      <c r="D6" s="6">
        <f>C6/11</f>
        <v>435311.36363636365</v>
      </c>
      <c r="E6" s="6">
        <v>1350000</v>
      </c>
      <c r="F6" s="5">
        <v>450000</v>
      </c>
    </row>
    <row r="7" spans="1:6" ht="28.5">
      <c r="A7" s="10"/>
      <c r="B7" s="15" t="s">
        <v>5</v>
      </c>
      <c r="C7" s="6">
        <v>1970285.34</v>
      </c>
      <c r="D7" s="6">
        <f>C7/11</f>
        <v>179116.8490909091</v>
      </c>
      <c r="E7" s="6">
        <v>540000</v>
      </c>
      <c r="F7" s="5">
        <v>180000</v>
      </c>
    </row>
    <row r="8" spans="1:6" ht="14.25">
      <c r="A8" s="10"/>
      <c r="B8" s="11" t="s">
        <v>3</v>
      </c>
      <c r="C8" s="12">
        <v>6416322.76</v>
      </c>
      <c r="D8" s="6">
        <f aca="true" t="shared" si="0" ref="D8:D23">C8/11</f>
        <v>583302.0690909091</v>
      </c>
      <c r="E8" s="6">
        <f>E9-E7</f>
        <v>1539710</v>
      </c>
      <c r="F8" s="5">
        <f>F9-F7</f>
        <v>513237</v>
      </c>
    </row>
    <row r="9" spans="1:6" ht="14.25">
      <c r="A9" s="10"/>
      <c r="B9" s="13" t="s">
        <v>2</v>
      </c>
      <c r="C9" s="14">
        <v>8386608.1</v>
      </c>
      <c r="D9" s="6">
        <f>SUM(D7:D8)</f>
        <v>762418.9181818182</v>
      </c>
      <c r="E9" s="6">
        <f>E5-E6</f>
        <v>2079710</v>
      </c>
      <c r="F9" s="5">
        <f>F5-F6</f>
        <v>693237</v>
      </c>
    </row>
    <row r="10" spans="1:6" ht="14.25">
      <c r="A10" s="10"/>
      <c r="B10" s="13"/>
      <c r="C10" s="14"/>
      <c r="D10" s="6">
        <f t="shared" si="0"/>
        <v>0</v>
      </c>
      <c r="E10" s="6"/>
      <c r="F10" s="5"/>
    </row>
    <row r="11" spans="1:6" ht="15">
      <c r="A11" s="10"/>
      <c r="B11" s="2" t="s">
        <v>8</v>
      </c>
      <c r="C11" s="6"/>
      <c r="D11" s="6">
        <f t="shared" si="0"/>
        <v>0</v>
      </c>
      <c r="E11" s="6">
        <v>2962360</v>
      </c>
      <c r="F11" s="5"/>
    </row>
    <row r="12" spans="1:6" ht="28.5">
      <c r="A12" s="10"/>
      <c r="B12" s="7" t="s">
        <v>7</v>
      </c>
      <c r="C12" s="6">
        <v>19400.4</v>
      </c>
      <c r="D12" s="6">
        <f t="shared" si="0"/>
        <v>1763.6727272727273</v>
      </c>
      <c r="E12" s="6">
        <v>6000</v>
      </c>
      <c r="F12" s="5">
        <v>2000</v>
      </c>
    </row>
    <row r="13" spans="1:6" ht="28.5">
      <c r="A13" s="10"/>
      <c r="B13" s="7" t="s">
        <v>10</v>
      </c>
      <c r="C13" s="6"/>
      <c r="D13" s="6">
        <f t="shared" si="0"/>
        <v>0</v>
      </c>
      <c r="E13" s="6"/>
      <c r="F13" s="5"/>
    </row>
    <row r="14" spans="1:6" ht="15">
      <c r="A14" s="10"/>
      <c r="B14" s="3" t="s">
        <v>6</v>
      </c>
      <c r="C14" s="6"/>
      <c r="D14" s="6">
        <f t="shared" si="0"/>
        <v>0</v>
      </c>
      <c r="E14" s="6"/>
      <c r="F14" s="5"/>
    </row>
    <row r="15" spans="1:6" ht="69" customHeight="1">
      <c r="A15" s="10"/>
      <c r="B15" s="9" t="s">
        <v>13</v>
      </c>
      <c r="C15" s="16">
        <v>1586678.37</v>
      </c>
      <c r="D15" s="6">
        <f t="shared" si="0"/>
        <v>144243.4881818182</v>
      </c>
      <c r="E15" s="6">
        <v>137530</v>
      </c>
      <c r="F15" s="5"/>
    </row>
    <row r="16" spans="1:6" ht="23.25" customHeight="1">
      <c r="A16" s="10"/>
      <c r="B16" s="8" t="s">
        <v>11</v>
      </c>
      <c r="C16" s="6">
        <v>258963.39</v>
      </c>
      <c r="D16" s="6">
        <f t="shared" si="0"/>
        <v>23542.126363636366</v>
      </c>
      <c r="E16" s="6">
        <v>20190</v>
      </c>
      <c r="F16" s="5"/>
    </row>
    <row r="17" spans="1:6" ht="39" customHeight="1">
      <c r="A17" s="10"/>
      <c r="B17" s="8" t="s">
        <v>15</v>
      </c>
      <c r="C17" s="6">
        <v>99823.55</v>
      </c>
      <c r="D17" s="6">
        <f t="shared" si="0"/>
        <v>9074.868181818181</v>
      </c>
      <c r="E17" s="6">
        <v>15370</v>
      </c>
      <c r="F17" s="5"/>
    </row>
    <row r="18" spans="1:6" ht="18" customHeight="1">
      <c r="A18" s="10"/>
      <c r="B18" s="1" t="s">
        <v>12</v>
      </c>
      <c r="C18" s="6">
        <v>1236815.6</v>
      </c>
      <c r="D18" s="6">
        <f t="shared" si="0"/>
        <v>112437.78181818183</v>
      </c>
      <c r="E18" s="6">
        <v>101970</v>
      </c>
      <c r="F18" s="5"/>
    </row>
    <row r="19" spans="1:6" ht="18" customHeight="1">
      <c r="A19" s="10"/>
      <c r="B19" s="1"/>
      <c r="C19" s="6"/>
      <c r="D19" s="6">
        <f t="shared" si="0"/>
        <v>0</v>
      </c>
      <c r="E19" s="6"/>
      <c r="F19" s="5"/>
    </row>
    <row r="20" spans="1:6" ht="30">
      <c r="A20" s="10"/>
      <c r="B20" s="18" t="s">
        <v>4</v>
      </c>
      <c r="C20" s="6"/>
      <c r="D20" s="6">
        <f t="shared" si="0"/>
        <v>0</v>
      </c>
      <c r="E20" s="6"/>
      <c r="F20" s="5"/>
    </row>
    <row r="21" spans="1:6" ht="15">
      <c r="A21" s="10"/>
      <c r="B21" s="4" t="s">
        <v>14</v>
      </c>
      <c r="C21" s="6">
        <v>100461.45</v>
      </c>
      <c r="D21" s="6">
        <f t="shared" si="0"/>
        <v>9132.85909090909</v>
      </c>
      <c r="E21" s="6">
        <v>30470</v>
      </c>
      <c r="F21" s="5"/>
    </row>
    <row r="22" spans="1:6" ht="14.25">
      <c r="A22" s="10"/>
      <c r="B22" s="1" t="s">
        <v>1</v>
      </c>
      <c r="C22" s="6"/>
      <c r="D22" s="6">
        <f t="shared" si="0"/>
        <v>0</v>
      </c>
      <c r="E22" s="6"/>
      <c r="F22" s="5"/>
    </row>
    <row r="23" spans="1:6" ht="12.75">
      <c r="A23" s="10"/>
      <c r="B23" s="5"/>
      <c r="C23" s="6"/>
      <c r="D23" s="6">
        <f t="shared" si="0"/>
        <v>0</v>
      </c>
      <c r="E23" s="6"/>
      <c r="F23" s="5"/>
    </row>
  </sheetData>
  <printOptions/>
  <pageMargins left="0" right="0" top="0" bottom="0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drina.albu</cp:lastModifiedBy>
  <cp:lastPrinted>2017-01-05T13:06:19Z</cp:lastPrinted>
  <dcterms:created xsi:type="dcterms:W3CDTF">1996-10-14T23:33:28Z</dcterms:created>
  <dcterms:modified xsi:type="dcterms:W3CDTF">2017-01-05T13:06:58Z</dcterms:modified>
  <cp:category/>
  <cp:version/>
  <cp:contentType/>
  <cp:contentStatus/>
</cp:coreProperties>
</file>